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9/"/>
    </mc:Choice>
  </mc:AlternateContent>
  <xr:revisionPtr revIDLastSave="37" documentId="13_ncr:1_{0E113832-BB97-4345-A1B2-C4133B117925}" xr6:coauthVersionLast="47" xr6:coauthVersionMax="47" xr10:uidLastSave="{90AAFEED-A064-40D2-A400-D0AAD4360B68}"/>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4" i="1" l="1"/>
  <c r="H25" i="1"/>
  <c r="H26" i="1"/>
  <c r="H27" i="1"/>
  <c r="H28" i="1"/>
  <c r="H23" i="1"/>
  <c r="H36" i="5" l="1"/>
  <c r="H35" i="5"/>
  <c r="H34" i="5"/>
  <c r="H33" i="5"/>
  <c r="H32" i="5"/>
  <c r="H31" i="5"/>
  <c r="H30" i="5"/>
  <c r="H29" i="5"/>
  <c r="H28" i="5"/>
  <c r="H27" i="5"/>
  <c r="H26" i="5"/>
  <c r="H25" i="5"/>
  <c r="H24" i="5"/>
  <c r="H23" i="5"/>
  <c r="H22" i="5"/>
  <c r="H37" i="5" l="1"/>
  <c r="H42" i="5" s="1"/>
  <c r="H29" i="1"/>
  <c r="H34" i="1" s="1"/>
</calcChain>
</file>

<file path=xl/sharedStrings.xml><?xml version="1.0" encoding="utf-8"?>
<sst xmlns="http://schemas.openxmlformats.org/spreadsheetml/2006/main" count="350" uniqueCount="141">
  <si>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</si>
  <si>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</si>
  <si>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</si>
  <si>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</si>
  <si>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</si>
  <si>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</si>
  <si>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</si>
  <si>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</si>
  <si>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</si>
  <si>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</si>
  <si>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</si>
  <si>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</si>
  <si>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</si>
  <si>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</si>
  <si>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</si>
  <si>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</si>
  <si>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</si>
  <si>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</si>
  <si>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</si>
  <si>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</si>
  <si>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</si>
  <si>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</si>
  <si>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</si>
  <si>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</si>
  <si>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</si>
  <si>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</si>
  <si>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</si>
  <si>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</si>
  <si>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</si>
  <si>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</si>
  <si>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</si>
  <si>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</si>
  <si>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</si>
  <si>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</si>
  <si>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</si>
  <si>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</si>
  <si>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</si>
  <si>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</si>
  <si>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</si>
  <si>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</si>
  <si>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</si>
  <si>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</si>
  <si>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</si>
  <si>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</si>
  <si>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</si>
  <si>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</si>
  <si>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</si>
  <si>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</si>
  <si>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</si>
  <si>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</si>
  <si>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</si>
  <si>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</si>
  <si>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</si>
  <si>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</si>
  <si>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</si>
  <si>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</si>
  <si>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</si>
  <si>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</si>
  <si>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</si>
  <si>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</si>
  <si>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</si>
  <si>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</si>
  <si>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</si>
  <si>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</si>
  <si>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</si>
  <si>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</si>
  <si>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</si>
  <si>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</si>
  <si>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</si>
  <si>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</si>
  <si>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</si>
  <si>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</si>
  <si>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</si>
  <si>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</si>
  <si>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</si>
  <si>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</si>
  <si>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</si>
  <si>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</si>
  <si>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</si>
  <si>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</si>
  <si>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</si>
  <si>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</si>
  <si>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</si>
  <si>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</si>
  <si>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</si>
  <si>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</si>
  <si>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</si>
  <si>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</si>
  <si>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</si>
  <si>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</si>
  <si>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</si>
  <si>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</si>
  <si>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</si>
  <si>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</si>
  <si>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</si>
  <si>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</si>
  <si>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</si>
  <si>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</si>
  <si>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</si>
  <si>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</si>
  <si>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</si>
  <si>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</si>
  <si>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</si>
  <si>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</si>
  <si>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</si>
  <si>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</si>
  <si>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</si>
  <si>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</si>
  <si>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</si>
  <si>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</si>
  <si>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</si>
  <si>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</si>
  <si>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</si>
  <si>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</si>
  <si>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</si>
  <si>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</si>
  <si>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</si>
  <si>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</si>
  <si>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</si>
  <si>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</si>
  <si>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</si>
  <si>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</si>
  <si>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</si>
  <si>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</si>
  <si>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</si>
  <si>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</si>
  <si>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22/07/2024</t>
  </si>
  <si>
    <t>07/005/KHT/2024</t>
  </si>
  <si>
    <t>07/010/KHT/2024</t>
  </si>
  <si>
    <t>Wheelbarow for 4 locations with IMC &amp; ECHO logo</t>
  </si>
  <si>
    <t>Racke</t>
  </si>
  <si>
    <t>Shovel</t>
  </si>
  <si>
    <t>Pic-axes</t>
  </si>
  <si>
    <t>Empty waste bags (bucket of 16 pcs).</t>
  </si>
  <si>
    <t>Hoe</t>
  </si>
  <si>
    <t>Garbage bascket (L9ocal grass).</t>
  </si>
  <si>
    <t>bucket</t>
  </si>
  <si>
    <t>29/07/2024 @ 5:00PM Local Port Sudan time</t>
  </si>
  <si>
    <t>Tender.KRT@internationalmdicalcorps.org</t>
  </si>
  <si>
    <t>Port Sudan, Transit area</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</si>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</sst>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5" borderId="17" xfId="0" applyFont="1" applyFill="1" applyBorder="1" applyAlignment="1">
      <alignment horizontal="left" vertical="center"/>
    </xf>
    <xf numFmtId="0" fontId="48" fillId="0" borderId="17" xfId="0" applyFont="1" applyBorder="1" applyAlignment="1">
      <alignment horizontal="left" vertical="center" wrapText="1"/>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43</xdr:row>
          <xdr:rowOff>0</xdr:rowOff>
        </xdr:from>
        <xdr:to>
          <xdr:col>0</xdr:col>
          <xdr:colOff>257175</xdr:colOff>
          <xdr:row>44</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34</xdr:row>
          <xdr:rowOff>109104</xdr:rowOff>
        </xdr:from>
        <xdr:to>
          <xdr:col>3</xdr:col>
          <xdr:colOff>468894</xdr:colOff>
          <xdr:row>34</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9319202"/>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34</xdr:row>
          <xdr:rowOff>109104</xdr:rowOff>
        </xdr:from>
        <xdr:to>
          <xdr:col>6</xdr:col>
          <xdr:colOff>135231</xdr:colOff>
          <xdr:row>34</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546861" y="9319202"/>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219075</xdr:colOff>
          <xdr:row>44</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43</xdr:row>
          <xdr:rowOff>0</xdr:rowOff>
        </xdr:from>
        <xdr:to>
          <xdr:col>0</xdr:col>
          <xdr:colOff>238125</xdr:colOff>
          <xdr:row>44</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43</xdr:row>
          <xdr:rowOff>0</xdr:rowOff>
        </xdr:from>
        <xdr:to>
          <xdr:col>0</xdr:col>
          <xdr:colOff>238125</xdr:colOff>
          <xdr:row>44</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0</xdr:col>
          <xdr:colOff>371475</xdr:colOff>
          <xdr:row>44</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43</xdr:row>
          <xdr:rowOff>0</xdr:rowOff>
        </xdr:from>
        <xdr:to>
          <xdr:col>0</xdr:col>
          <xdr:colOff>352425</xdr:colOff>
          <xdr:row>44</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2"/>
  <sheetViews>
    <sheetView showGridLines="0" tabSelected="1" view="pageBreakPreview" topLeftCell="A7" zoomScale="110" zoomScaleNormal="100" zoomScaleSheetLayoutView="110" workbookViewId="0">
      <selection activeCell="H23" sqref="H23"/>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126</v>
      </c>
      <c r="D5" s="133"/>
      <c r="E5" s="4"/>
      <c r="F5" s="4"/>
      <c r="I5" s="47" t="s">
        <v>4</v>
      </c>
      <c r="J5" s="27" t="s">
        <v>128</v>
      </c>
    </row>
    <row r="6" spans="1:10" s="2" customFormat="1" ht="30.75" customHeight="1" thickBot="1" x14ac:dyDescent="0.4">
      <c r="A6" s="125" t="s">
        <v>6</v>
      </c>
      <c r="B6" s="126"/>
      <c r="C6" s="299" t="s">
        <v>137</v>
      </c>
      <c r="D6" s="300"/>
      <c r="E6" s="4"/>
      <c r="F6" s="4"/>
      <c r="I6" s="47" t="s">
        <v>8</v>
      </c>
      <c r="J6" s="27" t="s">
        <v>127</v>
      </c>
    </row>
    <row r="7" spans="1:10" customFormat="1" ht="7.5" customHeight="1" thickBot="1" x14ac:dyDescent="0.4"/>
    <row r="8" spans="1:10" ht="14.5" x14ac:dyDescent="0.3">
      <c r="A8" s="127" t="s">
        <v>10</v>
      </c>
      <c r="B8" s="128"/>
      <c r="C8" s="128"/>
      <c r="D8" s="129"/>
      <c r="G8" s="301" t="s">
        <v>11</v>
      </c>
      <c r="H8" s="302"/>
      <c r="I8" s="302"/>
      <c r="J8" s="303"/>
    </row>
    <row r="9" spans="1:10" s="2" customFormat="1" ht="14.5" x14ac:dyDescent="0.35">
      <c r="A9" s="83" t="s">
        <v>12</v>
      </c>
      <c r="B9" s="84"/>
      <c r="C9" s="297"/>
      <c r="D9" s="298"/>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4" t="s">
        <v>138</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295" t="s">
        <v>22</v>
      </c>
      <c r="H13" s="97" t="s">
        <v>124</v>
      </c>
      <c r="I13" s="97"/>
      <c r="J13" s="97"/>
    </row>
    <row r="14" spans="1:10" s="2" customFormat="1" ht="15" thickBot="1" x14ac:dyDescent="0.4">
      <c r="A14" s="107"/>
      <c r="B14" s="108"/>
      <c r="C14" s="111"/>
      <c r="D14" s="112"/>
      <c r="E14" s="5"/>
      <c r="F14" s="5"/>
      <c r="G14" s="295"/>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139</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30" customHeight="1" thickBot="1" x14ac:dyDescent="0.4">
      <c r="A22" s="74">
        <v>1</v>
      </c>
      <c r="B22" s="296" t="s">
        <v>129</v>
      </c>
      <c r="C22" s="296"/>
      <c r="D22" s="75">
        <v>21</v>
      </c>
      <c r="E22" s="69" t="s">
        <v>125</v>
      </c>
      <c r="F22" s="306" t="s">
        <v>140</v>
      </c>
      <c r="G22" s="71"/>
      <c r="H22" s="72">
        <f>D22*G22</f>
        <v>0</v>
      </c>
      <c r="I22" s="70"/>
      <c r="J22" s="73"/>
    </row>
    <row r="23" spans="1:10" s="4" customFormat="1" ht="30" customHeight="1" x14ac:dyDescent="0.35">
      <c r="A23" s="74">
        <v>2</v>
      </c>
      <c r="B23" s="296" t="s">
        <v>130</v>
      </c>
      <c r="C23" s="296"/>
      <c r="D23" s="75">
        <v>210</v>
      </c>
      <c r="E23" s="69" t="s">
        <v>125</v>
      </c>
      <c r="F23" s="305"/>
      <c r="G23" s="55"/>
      <c r="H23" s="28">
        <f t="shared" ref="H23:H24" si="0">G23*D23</f>
        <v>0</v>
      </c>
      <c r="I23" s="22"/>
      <c r="J23" s="14"/>
    </row>
    <row r="24" spans="1:10" s="12" customFormat="1" ht="29.25" customHeight="1" x14ac:dyDescent="0.35">
      <c r="A24" s="74">
        <v>3</v>
      </c>
      <c r="B24" s="296" t="s">
        <v>131</v>
      </c>
      <c r="C24" s="296"/>
      <c r="D24" s="76">
        <v>210</v>
      </c>
      <c r="E24" s="69" t="s">
        <v>125</v>
      </c>
      <c r="F24" s="305"/>
      <c r="G24" s="71"/>
      <c r="H24" s="72">
        <f t="shared" si="0"/>
        <v>0</v>
      </c>
      <c r="I24" s="70"/>
      <c r="J24" s="73"/>
    </row>
    <row r="25" spans="1:10" s="4" customFormat="1" ht="18" customHeight="1" x14ac:dyDescent="0.35">
      <c r="A25" s="74">
        <v>4</v>
      </c>
      <c r="B25" s="296" t="s">
        <v>132</v>
      </c>
      <c r="C25" s="296"/>
      <c r="D25" s="77">
        <v>210</v>
      </c>
      <c r="E25" s="69" t="s">
        <v>125</v>
      </c>
      <c r="F25" s="305"/>
      <c r="G25" s="55"/>
      <c r="H25" s="28">
        <f t="shared" ref="H25:H28" si="1">G25*D25</f>
        <v>0</v>
      </c>
      <c r="I25" s="22"/>
      <c r="J25" s="14"/>
    </row>
    <row r="26" spans="1:10" s="12" customFormat="1" ht="17.25" customHeight="1" x14ac:dyDescent="0.35">
      <c r="A26" s="74">
        <v>5</v>
      </c>
      <c r="B26" s="296" t="s">
        <v>133</v>
      </c>
      <c r="C26" s="296"/>
      <c r="D26" s="77">
        <v>700</v>
      </c>
      <c r="E26" s="69" t="s">
        <v>136</v>
      </c>
      <c r="F26" s="305"/>
      <c r="G26" s="71"/>
      <c r="H26" s="72">
        <f t="shared" si="1"/>
        <v>0</v>
      </c>
      <c r="I26" s="70"/>
      <c r="J26" s="73"/>
    </row>
    <row r="27" spans="1:10" s="4" customFormat="1" ht="27.75" customHeight="1" x14ac:dyDescent="0.35">
      <c r="A27" s="74">
        <v>6</v>
      </c>
      <c r="B27" s="296" t="s">
        <v>134</v>
      </c>
      <c r="C27" s="296"/>
      <c r="D27" s="77">
        <v>210</v>
      </c>
      <c r="E27" s="69" t="s">
        <v>125</v>
      </c>
      <c r="F27" s="305"/>
      <c r="G27" s="55"/>
      <c r="H27" s="28">
        <f t="shared" si="1"/>
        <v>0</v>
      </c>
      <c r="I27" s="22"/>
      <c r="J27" s="14"/>
    </row>
    <row r="28" spans="1:10" s="12" customFormat="1" ht="17.25" customHeight="1" thickBot="1" x14ac:dyDescent="0.4">
      <c r="A28" s="74">
        <v>7</v>
      </c>
      <c r="B28" s="296" t="s">
        <v>135</v>
      </c>
      <c r="C28" s="296"/>
      <c r="D28" s="77">
        <v>210</v>
      </c>
      <c r="E28" s="69" t="s">
        <v>125</v>
      </c>
      <c r="F28" s="307"/>
      <c r="G28" s="71"/>
      <c r="H28" s="72">
        <f t="shared" si="1"/>
        <v>0</v>
      </c>
      <c r="I28" s="70"/>
      <c r="J28" s="73"/>
    </row>
    <row r="29" spans="1:10" ht="15" thickBot="1" x14ac:dyDescent="0.35">
      <c r="A29" s="6"/>
      <c r="B29" s="154"/>
      <c r="C29" s="154"/>
      <c r="D29" s="6"/>
      <c r="E29" s="6"/>
      <c r="F29" s="6"/>
      <c r="G29" s="10" t="s">
        <v>53</v>
      </c>
      <c r="H29" s="30" t="e">
        <f>SUM(#REF!)</f>
        <v>#REF!</v>
      </c>
      <c r="I29" s="4"/>
      <c r="J29" s="4"/>
    </row>
    <row r="30" spans="1:10" ht="15" thickBot="1" x14ac:dyDescent="0.35">
      <c r="A30" s="155" t="s">
        <v>54</v>
      </c>
      <c r="B30" s="156"/>
      <c r="C30" s="60" t="s">
        <v>120</v>
      </c>
      <c r="D30" s="6"/>
      <c r="E30" s="6"/>
      <c r="F30" s="6"/>
      <c r="G30" s="11" t="s">
        <v>116</v>
      </c>
      <c r="H30" s="44"/>
      <c r="I30" s="4"/>
      <c r="J30" s="4"/>
    </row>
    <row r="31" spans="1:10" ht="15" customHeight="1" thickBot="1" x14ac:dyDescent="0.35">
      <c r="G31" s="10" t="s">
        <v>56</v>
      </c>
      <c r="H31" s="17"/>
      <c r="I31" s="5" t="s">
        <v>57</v>
      </c>
    </row>
    <row r="32" spans="1:10" ht="28.5" customHeight="1" thickBot="1" x14ac:dyDescent="0.35">
      <c r="A32" s="171" t="s">
        <v>58</v>
      </c>
      <c r="B32" s="172"/>
      <c r="C32" s="60"/>
      <c r="G32" s="10" t="s">
        <v>59</v>
      </c>
      <c r="H32" s="17"/>
    </row>
    <row r="33" spans="1:10" ht="13.5" customHeight="1" thickBot="1" x14ac:dyDescent="0.35">
      <c r="A33" s="26"/>
      <c r="B33" s="26"/>
      <c r="G33" s="11" t="s">
        <v>60</v>
      </c>
      <c r="H33" s="25"/>
    </row>
    <row r="34" spans="1:10" ht="27" customHeight="1" thickBot="1" x14ac:dyDescent="0.4">
      <c r="A34" s="117" t="s">
        <v>121</v>
      </c>
      <c r="B34" s="118"/>
      <c r="C34" s="118"/>
      <c r="D34" s="118"/>
      <c r="E34" s="118"/>
      <c r="F34" s="119"/>
      <c r="G34" s="18" t="s">
        <v>62</v>
      </c>
      <c r="H34" s="34" t="e">
        <f>H29+H31+H32-H33</f>
        <v>#REF!</v>
      </c>
    </row>
    <row r="35" spans="1:10" ht="13.5" thickBot="1" x14ac:dyDescent="0.35"/>
    <row r="36" spans="1:10" ht="27" customHeight="1" x14ac:dyDescent="0.3">
      <c r="A36" s="173" t="s">
        <v>63</v>
      </c>
      <c r="B36" s="174"/>
      <c r="C36" s="174"/>
      <c r="D36" s="175"/>
      <c r="G36" s="179" t="s">
        <v>64</v>
      </c>
      <c r="H36" s="180"/>
      <c r="I36" s="180"/>
      <c r="J36" s="181"/>
    </row>
    <row r="37" spans="1:10" ht="27" customHeight="1" thickBot="1" x14ac:dyDescent="0.35">
      <c r="A37" s="176"/>
      <c r="B37" s="177"/>
      <c r="C37" s="177"/>
      <c r="D37" s="178"/>
      <c r="G37" s="182"/>
      <c r="H37" s="183"/>
      <c r="I37" s="183"/>
      <c r="J37" s="184"/>
    </row>
    <row r="38" spans="1:10" ht="13.5" thickBot="1" x14ac:dyDescent="0.35"/>
    <row r="39" spans="1:10" ht="39.75" customHeight="1" x14ac:dyDescent="0.3">
      <c r="A39" s="185" t="s">
        <v>65</v>
      </c>
      <c r="B39" s="186"/>
      <c r="C39" s="186"/>
      <c r="D39" s="187"/>
      <c r="G39" s="9" t="s">
        <v>66</v>
      </c>
      <c r="H39" s="19"/>
      <c r="I39" s="19"/>
      <c r="J39" s="20"/>
    </row>
    <row r="40" spans="1:10" ht="18" customHeight="1" x14ac:dyDescent="0.3">
      <c r="A40" s="24" t="s">
        <v>67</v>
      </c>
      <c r="B40" s="188"/>
      <c r="C40" s="188"/>
      <c r="D40" s="189"/>
      <c r="G40" s="190"/>
      <c r="H40" s="191"/>
      <c r="I40" s="191"/>
      <c r="J40" s="192"/>
    </row>
    <row r="41" spans="1:10" ht="18" customHeight="1" x14ac:dyDescent="0.3">
      <c r="A41" s="24" t="s">
        <v>68</v>
      </c>
      <c r="B41" s="188"/>
      <c r="C41" s="188"/>
      <c r="D41" s="189"/>
      <c r="G41" s="193"/>
      <c r="H41" s="194"/>
      <c r="I41" s="194"/>
      <c r="J41" s="195"/>
    </row>
    <row r="42" spans="1:10" ht="33" customHeight="1" thickBot="1" x14ac:dyDescent="0.35">
      <c r="A42" s="199" t="s">
        <v>69</v>
      </c>
      <c r="B42" s="200"/>
      <c r="C42" s="200"/>
      <c r="D42" s="201"/>
      <c r="G42" s="196"/>
      <c r="H42" s="197"/>
      <c r="I42" s="197"/>
      <c r="J42" s="198"/>
    </row>
    <row r="43" spans="1:10" ht="9.75" customHeight="1" x14ac:dyDescent="0.3">
      <c r="A43" s="33"/>
      <c r="B43" s="32"/>
      <c r="C43" s="32"/>
      <c r="D43" s="32"/>
      <c r="G43" s="31"/>
      <c r="H43" s="31"/>
      <c r="I43" s="31"/>
      <c r="J43" s="31"/>
    </row>
    <row r="44" spans="1:10" x14ac:dyDescent="0.3">
      <c r="A44" s="170"/>
      <c r="B44" s="170"/>
      <c r="C44" s="170"/>
      <c r="D44" s="170"/>
      <c r="E44" s="170"/>
      <c r="F44" s="170"/>
      <c r="G44" s="170"/>
      <c r="H44" s="170"/>
      <c r="I44" s="170"/>
      <c r="J44" s="170"/>
    </row>
    <row r="45" spans="1:10" x14ac:dyDescent="0.3">
      <c r="A45" s="170"/>
      <c r="B45" s="170"/>
      <c r="C45" s="170"/>
      <c r="D45" s="170"/>
      <c r="E45" s="170"/>
      <c r="F45" s="170"/>
      <c r="G45" s="170"/>
      <c r="H45" s="170"/>
      <c r="I45" s="170"/>
      <c r="J45" s="170"/>
    </row>
    <row r="46" spans="1:10" x14ac:dyDescent="0.3">
      <c r="A46" s="170"/>
      <c r="B46" s="170"/>
      <c r="C46" s="170"/>
      <c r="D46" s="170"/>
      <c r="E46" s="170"/>
      <c r="F46" s="170"/>
      <c r="G46" s="170"/>
      <c r="H46" s="170"/>
      <c r="I46" s="170"/>
      <c r="J46" s="170"/>
    </row>
    <row r="47" spans="1:10" x14ac:dyDescent="0.3">
      <c r="A47" s="170"/>
      <c r="B47" s="170"/>
      <c r="C47" s="170"/>
      <c r="D47" s="170"/>
      <c r="E47" s="170"/>
      <c r="F47" s="170"/>
      <c r="G47" s="170"/>
      <c r="H47" s="170"/>
      <c r="I47" s="170"/>
      <c r="J47" s="170"/>
    </row>
    <row r="48" spans="1:10" x14ac:dyDescent="0.3">
      <c r="A48" s="170"/>
      <c r="B48" s="170"/>
      <c r="C48" s="170"/>
      <c r="D48" s="170"/>
      <c r="E48" s="170"/>
      <c r="F48" s="170"/>
      <c r="G48" s="170"/>
      <c r="H48" s="170"/>
      <c r="I48" s="170"/>
      <c r="J48" s="170"/>
    </row>
    <row r="49" spans="1:10" x14ac:dyDescent="0.3">
      <c r="A49" s="170"/>
      <c r="B49" s="170"/>
      <c r="C49" s="170"/>
      <c r="D49" s="170"/>
      <c r="E49" s="170"/>
      <c r="F49" s="170"/>
      <c r="G49" s="170"/>
      <c r="H49" s="170"/>
      <c r="I49" s="170"/>
      <c r="J49" s="170"/>
    </row>
    <row r="50" spans="1:10" x14ac:dyDescent="0.3">
      <c r="A50" s="170"/>
      <c r="B50" s="170"/>
      <c r="C50" s="170"/>
      <c r="D50" s="170"/>
      <c r="E50" s="170"/>
      <c r="F50" s="170"/>
      <c r="G50" s="170"/>
      <c r="H50" s="170"/>
      <c r="I50" s="170"/>
      <c r="J50" s="170"/>
    </row>
    <row r="51" spans="1:10" x14ac:dyDescent="0.3">
      <c r="A51" s="170"/>
      <c r="B51" s="170"/>
      <c r="C51" s="170"/>
      <c r="D51" s="170"/>
      <c r="E51" s="170"/>
      <c r="F51" s="170"/>
      <c r="G51" s="170"/>
      <c r="H51" s="170"/>
      <c r="I51" s="170"/>
      <c r="J51" s="170"/>
    </row>
    <row r="52" spans="1:10" x14ac:dyDescent="0.3">
      <c r="A52" s="170"/>
      <c r="B52" s="170"/>
      <c r="C52" s="170"/>
      <c r="D52" s="170"/>
      <c r="E52" s="170"/>
      <c r="F52" s="170"/>
      <c r="G52" s="170"/>
      <c r="H52" s="170"/>
      <c r="I52" s="170"/>
      <c r="J52" s="170"/>
    </row>
    <row r="53" spans="1:10" x14ac:dyDescent="0.3">
      <c r="A53" s="170"/>
      <c r="B53" s="170"/>
      <c r="C53" s="170"/>
      <c r="D53" s="170"/>
      <c r="E53" s="170"/>
      <c r="F53" s="170"/>
      <c r="G53" s="170"/>
      <c r="H53" s="170"/>
      <c r="I53" s="170"/>
      <c r="J53" s="170"/>
    </row>
    <row r="54" spans="1:10" x14ac:dyDescent="0.3">
      <c r="A54" s="170"/>
      <c r="B54" s="170"/>
      <c r="C54" s="170"/>
      <c r="D54" s="170"/>
      <c r="E54" s="170"/>
      <c r="F54" s="170"/>
      <c r="G54" s="170"/>
      <c r="H54" s="170"/>
      <c r="I54" s="170"/>
      <c r="J54" s="170"/>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sheetData>
  <mergeCells count="106">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29:C29"/>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F22:F28"/>
    <mergeCell ref="A39:D39"/>
    <mergeCell ref="B40:D40"/>
    <mergeCell ref="B41:D41"/>
    <mergeCell ref="A42:D42"/>
    <mergeCell ref="A30:B30"/>
    <mergeCell ref="G36:J37"/>
    <mergeCell ref="G40:J42"/>
    <mergeCell ref="A36:D37"/>
    <mergeCell ref="A32:B32"/>
    <mergeCell ref="A34:F34"/>
    <mergeCell ref="A49:J49"/>
    <mergeCell ref="A50:J50"/>
    <mergeCell ref="A44:J44"/>
    <mergeCell ref="A45:J45"/>
    <mergeCell ref="A56:J56"/>
    <mergeCell ref="A57:J57"/>
    <mergeCell ref="A58:J58"/>
    <mergeCell ref="A46:J46"/>
    <mergeCell ref="A47:J47"/>
    <mergeCell ref="A48:J48"/>
    <mergeCell ref="A59:J59"/>
    <mergeCell ref="A60:J60"/>
    <mergeCell ref="A51:J51"/>
    <mergeCell ref="A52:J52"/>
    <mergeCell ref="A53:J53"/>
    <mergeCell ref="A54:J54"/>
    <mergeCell ref="A55:J55"/>
    <mergeCell ref="A66:J66"/>
    <mergeCell ref="A67:J67"/>
    <mergeCell ref="A68:J68"/>
    <mergeCell ref="A69:J69"/>
    <mergeCell ref="A70:J70"/>
    <mergeCell ref="A61:J61"/>
    <mergeCell ref="A62:J62"/>
    <mergeCell ref="A63:J63"/>
    <mergeCell ref="A64:J64"/>
    <mergeCell ref="A65:J65"/>
    <mergeCell ref="A84:J84"/>
    <mergeCell ref="A76:J76"/>
    <mergeCell ref="A77:J77"/>
    <mergeCell ref="A78:J78"/>
    <mergeCell ref="A79:J79"/>
    <mergeCell ref="A80:J80"/>
    <mergeCell ref="A71:J71"/>
    <mergeCell ref="A72:J72"/>
    <mergeCell ref="A73:J73"/>
    <mergeCell ref="A74:J74"/>
    <mergeCell ref="A75:J75"/>
    <mergeCell ref="A91:J91"/>
    <mergeCell ref="A92:J92"/>
    <mergeCell ref="A86:J86"/>
    <mergeCell ref="A87:J87"/>
    <mergeCell ref="A88:J88"/>
    <mergeCell ref="A89:J89"/>
    <mergeCell ref="A90:J90"/>
    <mergeCell ref="A81:J81"/>
    <mergeCell ref="A82:J82"/>
    <mergeCell ref="A83:J83"/>
    <mergeCell ref="A85:J85"/>
  </mergeCells>
  <hyperlinks>
    <hyperlink ref="H11" r:id="rId1" xr:uid="{99011015-E157-4361-92C6-9B91D824AB23}"/>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43</xdr:row>
                    <xdr:rowOff>0</xdr:rowOff>
                  </from>
                  <to>
                    <xdr:col>0</xdr:col>
                    <xdr:colOff>260350</xdr:colOff>
                    <xdr:row>44</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34</xdr:row>
                    <xdr:rowOff>107950</xdr:rowOff>
                  </from>
                  <to>
                    <xdr:col>3</xdr:col>
                    <xdr:colOff>463550</xdr:colOff>
                    <xdr:row>34</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34</xdr:row>
                    <xdr:rowOff>120650</xdr:rowOff>
                  </from>
                  <to>
                    <xdr:col>3</xdr:col>
                    <xdr:colOff>463550</xdr:colOff>
                    <xdr:row>34</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34</xdr:row>
                    <xdr:rowOff>107950</xdr:rowOff>
                  </from>
                  <to>
                    <xdr:col>6</xdr:col>
                    <xdr:colOff>133350</xdr:colOff>
                    <xdr:row>34</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34</xdr:row>
                    <xdr:rowOff>120650</xdr:rowOff>
                  </from>
                  <to>
                    <xdr:col>6</xdr:col>
                    <xdr:colOff>133350</xdr:colOff>
                    <xdr:row>34</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43</xdr:row>
                    <xdr:rowOff>0</xdr:rowOff>
                  </from>
                  <to>
                    <xdr:col>0</xdr:col>
                    <xdr:colOff>222250</xdr:colOff>
                    <xdr:row>44</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43</xdr:row>
                    <xdr:rowOff>0</xdr:rowOff>
                  </from>
                  <to>
                    <xdr:col>0</xdr:col>
                    <xdr:colOff>241300</xdr:colOff>
                    <xdr:row>44</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43</xdr:row>
                    <xdr:rowOff>0</xdr:rowOff>
                  </from>
                  <to>
                    <xdr:col>0</xdr:col>
                    <xdr:colOff>241300</xdr:colOff>
                    <xdr:row>44</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43</xdr:row>
                    <xdr:rowOff>0</xdr:rowOff>
                  </from>
                  <to>
                    <xdr:col>0</xdr:col>
                    <xdr:colOff>374650</xdr:colOff>
                    <xdr:row>44</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43</xdr:row>
                    <xdr:rowOff>0</xdr:rowOff>
                  </from>
                  <to>
                    <xdr:col>0</xdr:col>
                    <xdr:colOff>355600</xdr:colOff>
                    <xdr:row>44</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2024-07-27T20:21:26Z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